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мар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<sst xmlns="http://schemas.openxmlformats.org/spreadsheetml/2006/main" count="23" uniqueCount="23">
  <si>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</si>
  <si>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</si>
  <si>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</si>
  <si>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</si>
  <si>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</si>
  <si>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</si>
  <si>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</si>
  <si>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ИП Ртищева В.В.</t>
  </si>
  <si>
    <t>Мухаметзянов М.М.</t>
  </si>
  <si>
    <t>ИП Курдюкова</t>
  </si>
  <si>
    <t>ООО "Кварта"**</t>
  </si>
  <si>
    <t>ЗАО "Ультрамарин"**</t>
  </si>
  <si>
    <t>АО «Ул.мех.завод»</t>
  </si>
  <si>
    <t>Итого:</t>
  </si>
  <si>
    <t>ООО "БАС Аутомотив Системс РУС"**</t>
  </si>
  <si>
    <t>ООО "КА АТМ"</t>
  </si>
  <si>
    <t>Шаповалов С.Н.</t>
  </si>
  <si>
    <t>Антипова Е.В.</t>
  </si>
  <si>
    <t>ООО "КС Техника"</t>
  </si>
  <si>
    <t>ООО "Амарант РПК"</t>
  </si>
  <si>
    <t>Халитова Р.И.</t>
  </si>
  <si>
    <t>б/с 62</t>
  </si>
  <si>
    <t>Передача эл.энергии по сетям АО "УКБП" за март 2019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</si>
</sst>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PageLayoutView="0" workbookViewId="0" topLeftCell="A1">
      <selection activeCell="F37" sqref="F37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0.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15">
      <c r="A1" s="12" t="s">
        <v>22</v>
      </c>
      <c r="B1" s="12"/>
      <c r="C1" s="12"/>
      <c r="D1" s="12"/>
      <c r="E1" s="12"/>
      <c r="F1" s="12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21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5880</v>
      </c>
      <c r="C7" s="7">
        <v>2.87216</v>
      </c>
      <c r="D7" s="8">
        <f>B7*C7</f>
        <v>16888.3008</v>
      </c>
      <c r="E7" s="8">
        <f>D7*0.2</f>
        <v>3377.6601600000004</v>
      </c>
      <c r="F7" s="8">
        <f>D7+E7</f>
        <v>20265.96096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1848</v>
      </c>
      <c r="C9" s="7">
        <v>2.87216</v>
      </c>
      <c r="D9" s="8">
        <f>B9*C9</f>
        <v>5307.75168</v>
      </c>
      <c r="E9" s="8">
        <f>D9*0.2</f>
        <v>1061.550336</v>
      </c>
      <c r="F9" s="8">
        <f>D9+E9</f>
        <v>6369.302016000001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18</v>
      </c>
      <c r="B11" s="6">
        <v>9040</v>
      </c>
      <c r="C11" s="7">
        <v>2.87216</v>
      </c>
      <c r="D11" s="8">
        <f>B11*C11</f>
        <v>25964.3264</v>
      </c>
      <c r="E11" s="8">
        <f>D11*0.2</f>
        <v>5192.865280000001</v>
      </c>
      <c r="F11" s="8">
        <v>31157.2</v>
      </c>
    </row>
    <row r="12" spans="1:6" ht="14.25">
      <c r="A12" s="2"/>
      <c r="B12" s="6"/>
      <c r="C12" s="7"/>
      <c r="D12" s="8"/>
      <c r="E12" s="8"/>
      <c r="F12" s="8"/>
    </row>
    <row r="13" spans="1:6" ht="28.5">
      <c r="A13" s="11" t="s">
        <v>14</v>
      </c>
      <c r="B13" s="6">
        <v>320</v>
      </c>
      <c r="C13" s="7">
        <v>3.29315</v>
      </c>
      <c r="D13" s="8">
        <f>B13*C13</f>
        <v>1053.808</v>
      </c>
      <c r="E13" s="8">
        <f>D13*0.2</f>
        <v>210.76160000000002</v>
      </c>
      <c r="F13" s="8">
        <f>D13+E13</f>
        <v>1264.5696</v>
      </c>
    </row>
    <row r="14" spans="1:6" ht="14.25">
      <c r="A14" s="2"/>
      <c r="B14" s="6"/>
      <c r="C14" s="7"/>
      <c r="D14" s="8"/>
      <c r="E14" s="8"/>
      <c r="F14" s="8"/>
    </row>
    <row r="15" spans="1:6" ht="14.25">
      <c r="A15" s="2" t="s">
        <v>19</v>
      </c>
      <c r="B15" s="6">
        <v>31160</v>
      </c>
      <c r="C15" s="7">
        <v>2.87216</v>
      </c>
      <c r="D15" s="8">
        <f>B15*C15</f>
        <v>89496.5056</v>
      </c>
      <c r="E15" s="8">
        <f>D15*0.2</f>
        <v>17899.30112</v>
      </c>
      <c r="F15" s="8">
        <f>D15+E15</f>
        <v>107395.80672000001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40</v>
      </c>
      <c r="C17" s="7">
        <v>2.87216</v>
      </c>
      <c r="D17" s="8">
        <f>B17*C17</f>
        <v>114.88640000000001</v>
      </c>
      <c r="E17" s="8">
        <f>D17*0.2</f>
        <v>22.977280000000004</v>
      </c>
      <c r="F17" s="8">
        <f>D17+E17</f>
        <v>137.86368000000002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1545</v>
      </c>
      <c r="C19" s="7">
        <v>2.87216</v>
      </c>
      <c r="D19" s="8">
        <f>B19*C19</f>
        <v>4437.4872000000005</v>
      </c>
      <c r="E19" s="8">
        <f>D19*0.2</f>
        <v>887.4974400000001</v>
      </c>
      <c r="F19" s="8">
        <v>5324.99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9</v>
      </c>
      <c r="B21" s="6">
        <v>1995</v>
      </c>
      <c r="C21" s="7">
        <v>2.87216</v>
      </c>
      <c r="D21" s="8">
        <f>B21*C21</f>
        <v>5729.9592</v>
      </c>
      <c r="E21" s="8">
        <f>D21*0.2</f>
        <v>1145.9918400000001</v>
      </c>
      <c r="F21" s="8">
        <f>D21+E21</f>
        <v>6875.95104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15</v>
      </c>
      <c r="B23" s="6">
        <v>1720</v>
      </c>
      <c r="C23" s="7">
        <v>2.87216</v>
      </c>
      <c r="D23" s="8">
        <f>B23*C23</f>
        <v>4940.1152</v>
      </c>
      <c r="E23" s="8">
        <f>D23*0.2</f>
        <v>988.02304</v>
      </c>
      <c r="F23" s="8">
        <f>D23+E23</f>
        <v>5928.13824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16</v>
      </c>
      <c r="B25" s="6">
        <v>115</v>
      </c>
      <c r="C25" s="7">
        <v>2.87216</v>
      </c>
      <c r="D25" s="8">
        <f>B25*C25</f>
        <v>330.2984</v>
      </c>
      <c r="E25" s="8">
        <f>D25*0.2</f>
        <v>66.05968</v>
      </c>
      <c r="F25" s="8">
        <f>D25+E25</f>
        <v>396.35808000000003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17</v>
      </c>
      <c r="B27" s="6">
        <v>130</v>
      </c>
      <c r="C27" s="7">
        <v>2.87216</v>
      </c>
      <c r="D27" s="8">
        <f>B27*C27</f>
        <v>373.3808</v>
      </c>
      <c r="E27" s="8">
        <f>D27*0.2</f>
        <v>74.67616000000001</v>
      </c>
      <c r="F27" s="8">
        <f>D27+E27</f>
        <v>448.05696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650</v>
      </c>
      <c r="C29" s="7">
        <v>3.29315</v>
      </c>
      <c r="D29" s="8">
        <f>B29*C29</f>
        <v>2140.5474999999997</v>
      </c>
      <c r="E29" s="8">
        <f>D29*0.2</f>
        <v>428.10949999999997</v>
      </c>
      <c r="F29" s="8">
        <f>D29+E29</f>
        <v>2568.6569999999997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11</v>
      </c>
      <c r="B31" s="6">
        <v>3783</v>
      </c>
      <c r="C31" s="7">
        <v>3.29315</v>
      </c>
      <c r="D31" s="8">
        <f>B31*C31</f>
        <v>12457.986449999999</v>
      </c>
      <c r="E31" s="8">
        <f>D31*0.2</f>
        <v>2491.5972899999997</v>
      </c>
      <c r="F31" s="8">
        <v>14949.59</v>
      </c>
    </row>
    <row r="32" spans="1:6" ht="14.25">
      <c r="A32" s="2"/>
      <c r="B32" s="6"/>
      <c r="C32" s="7"/>
      <c r="D32" s="8"/>
      <c r="E32" s="8"/>
      <c r="F32" s="8"/>
    </row>
    <row r="33" spans="1:6" ht="14.25">
      <c r="A33" s="2" t="s">
        <v>12</v>
      </c>
      <c r="B33" s="6">
        <v>19440</v>
      </c>
      <c r="C33" s="7">
        <v>2.87216</v>
      </c>
      <c r="D33" s="8">
        <f>B33*C33</f>
        <v>55834.7904</v>
      </c>
      <c r="E33" s="8">
        <f>D33*0.2</f>
        <v>11166.95808</v>
      </c>
      <c r="F33" s="8">
        <f>D33+E33</f>
        <v>67001.74848</v>
      </c>
    </row>
    <row r="34" spans="1:6" ht="14.25">
      <c r="A34" s="2"/>
      <c r="B34" s="6"/>
      <c r="C34" s="7"/>
      <c r="D34" s="8"/>
      <c r="E34" s="8"/>
      <c r="F34" s="8"/>
    </row>
    <row r="35" spans="1:6" ht="14.25">
      <c r="A35" s="2" t="s">
        <v>20</v>
      </c>
      <c r="B35" s="6">
        <v>640</v>
      </c>
      <c r="C35" s="7">
        <v>2.87216</v>
      </c>
      <c r="D35" s="8">
        <f>B35*C35</f>
        <v>1838.1824000000001</v>
      </c>
      <c r="E35" s="8">
        <f>D35*0.2</f>
        <v>367.63648000000006</v>
      </c>
      <c r="F35" s="8">
        <f>D35+E35</f>
        <v>2205.8188800000003</v>
      </c>
    </row>
    <row r="36" spans="1:6" ht="14.25">
      <c r="A36" s="2"/>
      <c r="B36" s="2"/>
      <c r="C36" s="2"/>
      <c r="D36" s="8"/>
      <c r="E36" s="8"/>
      <c r="F36" s="8"/>
    </row>
    <row r="37" spans="1:6" ht="15">
      <c r="A37" s="4" t="s">
        <v>13</v>
      </c>
      <c r="B37" s="9">
        <f>SUM(B7:B35)</f>
        <v>78306</v>
      </c>
      <c r="C37" s="10"/>
      <c r="D37" s="10">
        <v>226908.35</v>
      </c>
      <c r="E37" s="10">
        <v>45381.68</v>
      </c>
      <c r="F37" s="10">
        <f>D37+E37</f>
        <v>272290.03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2019-05-31T10:02:08Z</cp:lastPrinted>
  <dcterms:created xsi:type="dcterms:W3CDTF">2018-02-07T17:34:47Z</dcterms:created>
  <dcterms:modified xsi:type="dcterms:W3CDTF">2019-06-03T05:36:50Z</dcterms:modified>
  <cp:category/>
  <cp:version/>
  <cp:contentType/>
  <cp:contentStatus/>
  <cp:revision>17</cp:revision>
</cp:coreProperties>
</file>