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<sst xmlns="http://schemas.openxmlformats.org/spreadsheetml/2006/main" count="22" uniqueCount="22">
  <si>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Кол-во</t>
  </si>
  <si>
    <t>Тариф</t>
  </si>
  <si>
    <t>Сумма</t>
  </si>
  <si>
    <t>НДС</t>
  </si>
  <si>
    <t>Сумма с НДС</t>
  </si>
  <si>
    <t>б/с 6268</t>
  </si>
  <si>
    <t>ООО "АЗС Ульяновск"</t>
  </si>
  <si>
    <t>ООО "Эко-НЕФТЬ"</t>
  </si>
  <si>
    <t>КС Техника</t>
  </si>
  <si>
    <t>ООО "Арк-Трейд"**</t>
  </si>
  <si>
    <t>Амарант РПК</t>
  </si>
  <si>
    <t>ИП Ртищева В.В.</t>
  </si>
  <si>
    <t>Мухаметзянов М.М.</t>
  </si>
  <si>
    <t>ИП Курдюкова</t>
  </si>
  <si>
    <t>КА АТМ (на Орбите)</t>
  </si>
  <si>
    <t>ЮБ  Шаповалов</t>
  </si>
  <si>
    <t>ИП Антипова Е.В.</t>
  </si>
  <si>
    <t>ООО "Кварта"**</t>
  </si>
  <si>
    <t>ЗАО "Ультрамарин"**</t>
  </si>
  <si>
    <t>АО «Ул.мех.завод»</t>
  </si>
  <si>
    <t>Итого:</t>
  </si>
  <si>
    <t>Передача эл.энергии по сетям АО "УКБП" за февраль 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</si>
</sst>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75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1" t="s">
        <v>21</v>
      </c>
      <c r="B1" s="11"/>
      <c r="C1" s="11"/>
      <c r="D1" s="11"/>
      <c r="E1" s="11"/>
      <c r="F1" s="11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5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6</v>
      </c>
      <c r="B7" s="6">
        <v>6535</v>
      </c>
      <c r="C7" s="7">
        <v>2.83941</v>
      </c>
      <c r="D7" s="8">
        <f>B7*C7</f>
        <v>18555.54435</v>
      </c>
      <c r="E7" s="8">
        <f>D7*0.18</f>
        <v>3339.9979829999997</v>
      </c>
      <c r="F7" s="8">
        <f>D7+E7</f>
        <v>21895.542333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7</v>
      </c>
      <c r="B9" s="6">
        <v>5029</v>
      </c>
      <c r="C9" s="7">
        <v>2.83941</v>
      </c>
      <c r="D9" s="8">
        <f>B9*C9</f>
        <v>14279.39289</v>
      </c>
      <c r="E9" s="8">
        <f>D9*0.18</f>
        <v>2570.2907201999997</v>
      </c>
      <c r="F9" s="8">
        <f>D9+E9</f>
        <v>16849.683610199998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8</v>
      </c>
      <c r="B11" s="6">
        <v>8540</v>
      </c>
      <c r="C11" s="7">
        <v>2.83941</v>
      </c>
      <c r="D11" s="8">
        <f>B11*C11</f>
        <v>24248.5614</v>
      </c>
      <c r="E11" s="8">
        <f>D11*0.18</f>
        <v>4364.741051999999</v>
      </c>
      <c r="F11" s="8">
        <f>D11+E11</f>
        <v>28613.302451999996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9</v>
      </c>
      <c r="B13" s="6">
        <v>280</v>
      </c>
      <c r="C13" s="7">
        <v>3.23451</v>
      </c>
      <c r="D13" s="8">
        <f>B13*C13</f>
        <v>905.6628000000001</v>
      </c>
      <c r="E13" s="8">
        <f>D13*0.18</f>
        <v>163.019304</v>
      </c>
      <c r="F13" s="8">
        <f>D13+E13</f>
        <v>1068.682104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10</v>
      </c>
      <c r="B15" s="6">
        <v>31420</v>
      </c>
      <c r="C15" s="7">
        <v>2.83941</v>
      </c>
      <c r="D15" s="8">
        <f>B15*C15</f>
        <v>89214.2622</v>
      </c>
      <c r="E15" s="8">
        <f>D15*0.18</f>
        <v>16058.567195999998</v>
      </c>
      <c r="F15" s="8">
        <f>D15+E15</f>
        <v>105272.829396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11</v>
      </c>
      <c r="B17" s="6">
        <v>20</v>
      </c>
      <c r="C17" s="7">
        <v>2.83941</v>
      </c>
      <c r="D17" s="8">
        <f>B17*C17</f>
        <v>56.7882</v>
      </c>
      <c r="E17" s="8">
        <f>D17*0.18</f>
        <v>10.221876</v>
      </c>
      <c r="F17" s="8">
        <f>D17+E17</f>
        <v>67.010076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12</v>
      </c>
      <c r="B19" s="6">
        <v>1225</v>
      </c>
      <c r="C19" s="7">
        <v>2.83941</v>
      </c>
      <c r="D19" s="8">
        <f>B19*C19</f>
        <v>3478.27725</v>
      </c>
      <c r="E19" s="8">
        <f>D19*0.18</f>
        <v>626.089905</v>
      </c>
      <c r="F19" s="8">
        <f>D19+E19</f>
        <v>4104.367155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13</v>
      </c>
      <c r="B21" s="6">
        <v>2955</v>
      </c>
      <c r="C21" s="7">
        <v>2.83941</v>
      </c>
      <c r="D21" s="8">
        <f>B21*C21</f>
        <v>8390.45655</v>
      </c>
      <c r="E21" s="8">
        <f>D21*0.18</f>
        <v>1510.282179</v>
      </c>
      <c r="F21" s="8">
        <f>D21+E21</f>
        <v>9900.738729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14</v>
      </c>
      <c r="B23" s="6">
        <v>12960</v>
      </c>
      <c r="C23" s="7">
        <v>2.83941</v>
      </c>
      <c r="D23" s="8">
        <f>B23*C23</f>
        <v>36798.7536</v>
      </c>
      <c r="E23" s="8">
        <f>D23*0.18</f>
        <v>6623.775647999999</v>
      </c>
      <c r="F23" s="8">
        <f>D23+E23</f>
        <v>43422.52924799999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15</v>
      </c>
      <c r="B25" s="6">
        <v>215</v>
      </c>
      <c r="C25" s="7">
        <v>2.83941</v>
      </c>
      <c r="D25" s="8">
        <f>B25*C25</f>
        <v>610.47315</v>
      </c>
      <c r="E25" s="8">
        <f>D25*0.18</f>
        <v>109.885167</v>
      </c>
      <c r="F25" s="8">
        <f>D25+E25</f>
        <v>720.358317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16</v>
      </c>
      <c r="B27" s="6">
        <v>825</v>
      </c>
      <c r="C27" s="7">
        <v>2.83941</v>
      </c>
      <c r="D27" s="8">
        <f>B27*C27</f>
        <v>2342.51325</v>
      </c>
      <c r="E27" s="8">
        <f>D27*0.18</f>
        <v>421.652385</v>
      </c>
      <c r="F27" s="8">
        <f>D27+E27</f>
        <v>2764.165635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17</v>
      </c>
      <c r="B29" s="6">
        <v>846</v>
      </c>
      <c r="C29" s="7">
        <v>3.23451</v>
      </c>
      <c r="D29" s="8">
        <f>B29*C29</f>
        <v>2736.39546</v>
      </c>
      <c r="E29" s="8">
        <f>D29*0.18</f>
        <v>492.5511828</v>
      </c>
      <c r="F29" s="8">
        <f>D29+E29</f>
        <v>3228.9466428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18</v>
      </c>
      <c r="B31" s="6">
        <v>3468</v>
      </c>
      <c r="C31" s="7">
        <v>3.23451</v>
      </c>
      <c r="D31" s="8">
        <f>B31*C31</f>
        <v>11217.28068</v>
      </c>
      <c r="E31" s="8">
        <f>D31*0.18</f>
        <v>2019.1105223999998</v>
      </c>
      <c r="F31" s="8">
        <f>D31+E31</f>
        <v>13236.3912024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19</v>
      </c>
      <c r="B33" s="6">
        <v>29840</v>
      </c>
      <c r="C33" s="7">
        <v>2.83941</v>
      </c>
      <c r="D33" s="8">
        <f>B33*C33</f>
        <v>84727.9944</v>
      </c>
      <c r="E33" s="8">
        <f>D33*0.18</f>
        <v>15251.038991999998</v>
      </c>
      <c r="F33" s="8">
        <f>D33+E33</f>
        <v>99979.033392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/>
      <c r="B35" s="2"/>
      <c r="C35" s="2"/>
      <c r="D35" s="8"/>
      <c r="E35" s="8"/>
      <c r="F35" s="8"/>
    </row>
    <row r="36" spans="1:6" ht="15">
      <c r="A36" s="4" t="s">
        <v>20</v>
      </c>
      <c r="B36" s="9">
        <f>SUM(B7:B33)</f>
        <v>104158</v>
      </c>
      <c r="C36" s="10"/>
      <c r="D36" s="10">
        <f>SUM(D7:D33)</f>
        <v>297562.35618</v>
      </c>
      <c r="E36" s="10">
        <f>SUM(E7:E33)</f>
        <v>53561.2241124</v>
      </c>
      <c r="F36" s="10">
        <f>SUM(F7:F33)</f>
        <v>351123.5802924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2018-02-08T05:42:43Z</cp:lastPrinted>
  <dcterms:created xsi:type="dcterms:W3CDTF">2018-02-07T17:34:47Z</dcterms:created>
  <dcterms:modified xsi:type="dcterms:W3CDTF">2018-04-13T10:18:32Z</dcterms:modified>
  <cp:category/>
  <cp:version/>
  <cp:contentType/>
  <cp:contentStatus/>
  <cp:revision>17</cp:revision>
</cp:coreProperties>
</file>